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Z:\11000_projets\11300_consortium_ressources_electroniques\soutien_aux_membres\jumpstarts\"/>
    </mc:Choice>
  </mc:AlternateContent>
  <xr:revisionPtr revIDLastSave="0" documentId="13_ncr:1_{8FE8EEED-C4FC-4584-8A48-90AC53FED8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B Jumpstar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<sst xmlns="http://schemas.openxmlformats.org/spreadsheetml/2006/main" count="59" uniqueCount="58">
  <si>
    <t>Jumpstart</t>
  </si>
  <si>
    <t>All EBM Reviews - Cochrane DSR, ACP Journal Club, DARE, CCA, CCTR, CMR, HTA, and NHSEED</t>
  </si>
  <si>
    <t xml:space="preserve">EBM Reviews - ACP Journal Club </t>
  </si>
  <si>
    <t>EBM Reviews - Cochrane Central Register of Controlled Trials</t>
  </si>
  <si>
    <t>EBM Reviews - Cochrane Clinical Answers</t>
  </si>
  <si>
    <t xml:space="preserve">EBM Reviews - Cochrane Database of Systematic Reviews </t>
  </si>
  <si>
    <t xml:space="preserve">EBM Reviews - Cochrane Methodology Register </t>
  </si>
  <si>
    <t xml:space="preserve">EBM Reviews - Database of Abstracts of Reviews of Effects </t>
  </si>
  <si>
    <t xml:space="preserve">EBM Reviews - Health Technology Assessment </t>
  </si>
  <si>
    <t xml:space="preserve">EBM Reviews - NHS Economic Evaluation Database </t>
  </si>
  <si>
    <t>EBM Reviews Full Text - Cochrane DSR, ACP Journal Club, CCA, and DARE</t>
  </si>
  <si>
    <t>Embase &lt;1974 to date&gt;</t>
  </si>
  <si>
    <t>Ovid MEDLINE(R) ALL &lt;1946 to date&gt;</t>
  </si>
  <si>
    <t>APA PsycInfo &lt;1806 todate&gt;</t>
  </si>
  <si>
    <t>APA PsycArticles Full Text</t>
  </si>
  <si>
    <t>Browse Books@Ovid</t>
  </si>
  <si>
    <t>Search Books@Ovid</t>
  </si>
  <si>
    <t>Browse All Databases</t>
  </si>
  <si>
    <t>Browse All Journals@Ovid</t>
  </si>
  <si>
    <t>Browse Your Journals@Ovid</t>
  </si>
  <si>
    <t>Search All Journals@Ovid</t>
  </si>
  <si>
    <t>Search Your Journals@Ovid</t>
  </si>
  <si>
    <t>Liens directs bases de données Ovid</t>
  </si>
  <si>
    <t>Liens directs (recherche et parcourir)</t>
  </si>
  <si>
    <t>OvidSP</t>
  </si>
  <si>
    <t>https://ovidsp.ovid.com/autologin.html</t>
  </si>
  <si>
    <t>https://ovidsp.ovid.com/ovidweb.cgi?T=JS&amp;PAGE=dblist</t>
  </si>
  <si>
    <t>https://ovidsp.ovid.com/ovidweb.cgi?T=JS&amp;NEWS=n&amp;CSC=Y&amp;PAGE=browse&amp;D=ovft</t>
  </si>
  <si>
    <t>https://ovidsp.ovid.com/ovidweb.cgi?T=JS&amp;NEWS=n&amp;CSC=Y&amp;PAGE=main&amp;D=baov</t>
  </si>
  <si>
    <t>https://ovidsp.ovid.com/ovidweb.cgi?T=JS&amp;NEWS=n&amp;CSC=Y&amp;PAGE=browse&amp;D=yrovft</t>
  </si>
  <si>
    <t>https://ovidsp.ovid.com/ovidweb.cgi?T=JS&amp;NEWS=n&amp;PAGE=main&amp;D=ovft</t>
  </si>
  <si>
    <t>https://ovidsp.ovid.com/ovidweb.cgi?T=JS&amp;NEWS=n&amp;PAGE=main&amp;D=books</t>
  </si>
  <si>
    <t>https://ovidsp.ovid.com/ovidweb.cgi?T=JS&amp;NEWS=n&amp;PAGE=main&amp;D=yrovft</t>
  </si>
  <si>
    <t>Livres Ovid Français</t>
  </si>
  <si>
    <t>https://ovidfr.ovidds.com/</t>
  </si>
  <si>
    <t>Note</t>
  </si>
  <si>
    <t xml:space="preserve">Plateforme Ovid SP, lien vers les 8 bases de données de EBM Reviews </t>
  </si>
  <si>
    <t>Plateforme Ovid SP, lien vers ACP Journal Club</t>
  </si>
  <si>
    <t>Plateforme Ovid SP, lien vers Cochrane Central Register of Controlled Trials</t>
  </si>
  <si>
    <t>Plateforme Ovid SP, lien vers Cochrane Clinical Answers</t>
  </si>
  <si>
    <t xml:space="preserve">Plateforme Ovid SP, lien vers Cochrane Database of Systematic Reviews </t>
  </si>
  <si>
    <t xml:space="preserve">Plateforme Ovid SP, lien vers Cochrane Methodology Register </t>
  </si>
  <si>
    <t xml:space="preserve">Plateforme Ovid SP, lien vers Database of Abstracts of Reviews of Effects </t>
  </si>
  <si>
    <t>Plateforme Ovid SP, lien vers Health Technology Assessme</t>
  </si>
  <si>
    <t xml:space="preserve">Plateforme Ovid SP, lien vers NHS Economic Evaluation Database </t>
  </si>
  <si>
    <t>Plateforme Ovid SP, lien vers Full Text - Cochrane DSR, ACP Journal Club, CCA, and DARE</t>
  </si>
  <si>
    <t>Plateforme Ovid SP, lien vers Embase</t>
  </si>
  <si>
    <t>Plateforme Ovid SP, lien vers Psyc INFO</t>
  </si>
  <si>
    <t>Plateforme Ovid SP, lien vers PsycArticles</t>
  </si>
  <si>
    <t>Plateforme Ovid SP, lien vers MEDLINE</t>
  </si>
  <si>
    <t>Page d'accueil qui permet de sélectionner les ressources de la plateforme OvidSP</t>
  </si>
  <si>
    <t>Page pour parcourir les titres de tous les journaux Ovid (abonnement ou pas)</t>
  </si>
  <si>
    <t>Page de recherche dans tous les titres de journaux Ovid (abonnement ou pas)</t>
  </si>
  <si>
    <t>Page pour parcourir les titres des journaux Ovid auxquels il y a un abonnement</t>
  </si>
  <si>
    <t>Page de recherche parmi les titres des journaux Ovid auxquels il y a un abonnement</t>
  </si>
  <si>
    <t>Page pour parcourir les livres Ovid auxquels il y a un abonnement</t>
  </si>
  <si>
    <t>Page de recherche parmi les livres Ovid auxquels il y a un abonnement</t>
  </si>
  <si>
    <t>Plateforme Ovid FR, collection de 30 livres en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</si>
</sst>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1"/>
    <xf numFmtId="0" fontId="0" fillId="3" borderId="0" xfId="0" applyFill="1"/>
    <xf numFmtId="0" fontId="0" fillId="0" borderId="0" xfId="0"/>
    <xf numFmtId="0" fontId="3" fillId="3" borderId="0" xfId="0" applyFont="1" applyFill="1"/>
    <xf numFmtId="0" fontId="0" fillId="0" borderId="0" xfId="0"/>
    <xf numFmtId="0" fontId="0" fillId="0" borderId="0" xfId="0"/>
    <xf numFmtId="0" fontId="2" fillId="0" borderId="0" xfId="1"/>
    <xf numFmtId="0" fontId="1" fillId="0" borderId="0" xfId="0" applyFont="1" applyFill="1"/>
    <xf numFmtId="0" fontId="3" fillId="2" borderId="1" xfId="0" applyFont="1" applyFill="1" applyBorder="1"/>
    <xf numFmtId="0" fontId="0" fillId="0" borderId="2" xfId="0" applyFont="1" applyBorder="1"/>
    <xf numFmtId="0" fontId="2" fillId="0" borderId="2" xfId="1" applyBorder="1"/>
    <xf numFmtId="0" fontId="4" fillId="0" borderId="2" xfId="0" applyFont="1" applyBorder="1" applyAlignment="1"/>
    <xf numFmtId="0" fontId="0" fillId="4" borderId="2" xfId="0" applyFill="1" applyBorder="1"/>
    <xf numFmtId="0" fontId="2" fillId="4" borderId="2" xfId="1" applyFill="1" applyBorder="1"/>
    <xf numFmtId="0" fontId="4" fillId="4" borderId="2" xfId="0" applyFont="1" applyFill="1" applyBorder="1" applyAlignment="1"/>
    <xf numFmtId="0" fontId="0" fillId="0" borderId="2" xfId="0" applyBorder="1"/>
  </cellXfs>
  <cellStyles count="2">
    <cellStyle name="Lien hypertexte" xfId="1" builtinId="8"/>
    <cellStyle name="Normal" xfId="0" builtinId="0"/>
  </cellStyles>
  <dxfs count="1">
    <dxf>
      <font>
        <b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A1:C16" totalsRowShown="0" headerRowDxfId="0" headerRowCellStyle="Normal">
  <tableColumns count="3">
    <tableColumn id="1" xr3:uid="{00000000-0010-0000-0000-000001000000}" name="Liens directs bases de données Ovid"/>
    <tableColumn id="2" xr3:uid="{00000000-0010-0000-0000-000002000000}" name="Jumpstart"/>
    <tableColumn id="3" xr3:uid="{B0212748-BFF1-4942-807A-2D2AE524C63C}" name="No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ovidsp.ovid.com/ovidweb.cgi?T=JS&amp;NEWS=n&amp;CSC=Y&amp;PAGE=browse&amp;D=ovft" TargetMode="External"/><Relationship Id="rId7" Type="http://schemas.openxmlformats.org/officeDocument/2006/relationships/hyperlink" Target="https://ovidfr.ovidds.com/" TargetMode="External"/><Relationship Id="rId2" Type="http://schemas.openxmlformats.org/officeDocument/2006/relationships/hyperlink" Target="https://ovidsp.ovid.com/ovidweb.cgi?T=JS&amp;PAGE=dblist" TargetMode="External"/><Relationship Id="rId1" Type="http://schemas.openxmlformats.org/officeDocument/2006/relationships/hyperlink" Target="https://ovidsp.ovid.com/autologin.html" TargetMode="External"/><Relationship Id="rId6" Type="http://schemas.openxmlformats.org/officeDocument/2006/relationships/hyperlink" Target="https://ovidsp.ovid.com/ovidweb.cgi?T=JS&amp;NEWS=n&amp;CSC=Y&amp;PAGE=main&amp;D=baov" TargetMode="External"/><Relationship Id="rId5" Type="http://schemas.openxmlformats.org/officeDocument/2006/relationships/hyperlink" Target="https://ovidsp.ovid.com/ovidweb.cgi?T=JS&amp;NEWS=n&amp;PAGE=main&amp;D=ovft" TargetMode="External"/><Relationship Id="rId4" Type="http://schemas.openxmlformats.org/officeDocument/2006/relationships/hyperlink" Target="https://ovidsp.ovid.com/ovidweb.cgi?T=JS&amp;NEWS=n&amp;CSC=Y&amp;PAGE=browse&amp;D=yrovf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25"/>
  <sheetViews>
    <sheetView tabSelected="1" zoomScaleNormal="100" workbookViewId="0">
      <pane ySplit="1" topLeftCell="A2" activePane="bottomLeft" state="frozen"/>
      <selection pane="bottomLeft" activeCell="C17" sqref="C17"/>
    </sheetView>
  </sheetViews>
  <sheetFormatPr baseColWidth="10" defaultColWidth="9.28515625" defaultRowHeight="15" x14ac:dyDescent="0.25"/>
  <cols>
    <col min="1" max="1" width="97.7109375" customWidth="1"/>
    <col min="2" max="2" width="82.28515625" customWidth="1"/>
    <col min="3" max="3" width="80.42578125" customWidth="1"/>
  </cols>
  <sheetData>
    <row r="1" spans="1:3" x14ac:dyDescent="0.25">
      <c r="A1" s="1" t="s">
        <v>22</v>
      </c>
      <c r="B1" s="1" t="s">
        <v>0</v>
      </c>
      <c r="C1" s="9" t="s">
        <v>35</v>
      </c>
    </row>
    <row r="2" spans="1:3" x14ac:dyDescent="0.25">
      <c r="A2" t="s">
        <v>1</v>
      </c>
      <c r="B2" s="2" t="str">
        <f>HYPERLINK("https://ovidsp.ovid.com/ovidweb.cgi?T=JS&amp;NEWS=n&amp;CSC=Y&amp;PAGE=main&amp;D=ebmz","https://ovidsp.ovid.com/ovidweb.cgi?T=JS&amp;NEWS=n&amp;CSC=Y&amp;PAGE=main&amp;D=ebmz")</f>
        <v>https://ovidsp.ovid.com/ovidweb.cgi?T=JS&amp;NEWS=n&amp;CSC=Y&amp;PAGE=main&amp;D=ebmz</v>
      </c>
      <c r="C2" s="7" t="s">
        <v>36</v>
      </c>
    </row>
    <row r="3" spans="1:3" x14ac:dyDescent="0.25">
      <c r="A3" t="s">
        <v>2</v>
      </c>
      <c r="B3" s="2" t="str">
        <f>HYPERLINK("https://ovidsp.ovid.com/ovidweb.cgi?T=JS&amp;NEWS=n&amp;CSC=Y&amp;PAGE=main&amp;D=acp","https://ovidsp.ovid.com/ovidweb.cgi?T=JS&amp;NEWS=n&amp;CSC=Y&amp;PAGE=main&amp;D=acp")</f>
        <v>https://ovidsp.ovid.com/ovidweb.cgi?T=JS&amp;NEWS=n&amp;CSC=Y&amp;PAGE=main&amp;D=acp</v>
      </c>
      <c r="C3" t="s">
        <v>37</v>
      </c>
    </row>
    <row r="4" spans="1:3" x14ac:dyDescent="0.25">
      <c r="A4" t="s">
        <v>3</v>
      </c>
      <c r="B4" s="2" t="str">
        <f>HYPERLINK("https://ovidsp.ovid.com/ovidweb.cgi?T=JS&amp;NEWS=n&amp;CSC=Y&amp;PAGE=main&amp;D=cctr","https://ovidsp.ovid.com/ovidweb.cgi?T=JS&amp;NEWS=n&amp;CSC=Y&amp;PAGE=main&amp;D=cctr")</f>
        <v>https://ovidsp.ovid.com/ovidweb.cgi?T=JS&amp;NEWS=n&amp;CSC=Y&amp;PAGE=main&amp;D=cctr</v>
      </c>
      <c r="C4" s="7" t="s">
        <v>38</v>
      </c>
    </row>
    <row r="5" spans="1:3" x14ac:dyDescent="0.25">
      <c r="A5" t="s">
        <v>4</v>
      </c>
      <c r="B5" s="2" t="str">
        <f>HYPERLINK("https://ovidsp.ovid.com/ovidweb.cgi?T=JS&amp;NEWS=n&amp;CSC=Y&amp;PAGE=main&amp;D=cca","https://ovidsp.ovid.com/ovidweb.cgi?T=JS&amp;NEWS=n&amp;CSC=Y&amp;PAGE=main&amp;D=cca")</f>
        <v>https://ovidsp.ovid.com/ovidweb.cgi?T=JS&amp;NEWS=n&amp;CSC=Y&amp;PAGE=main&amp;D=cca</v>
      </c>
      <c r="C5" s="7" t="s">
        <v>39</v>
      </c>
    </row>
    <row r="6" spans="1:3" x14ac:dyDescent="0.25">
      <c r="A6" t="s">
        <v>5</v>
      </c>
      <c r="B6" s="2" t="str">
        <f>HYPERLINK("https://ovidsp.ovid.com/ovidweb.cgi?T=JS&amp;NEWS=n&amp;CSC=Y&amp;PAGE=main&amp;D=coch","https://ovidsp.ovid.com/ovidweb.cgi?T=JS&amp;NEWS=n&amp;CSC=Y&amp;PAGE=main&amp;D=coch")</f>
        <v>https://ovidsp.ovid.com/ovidweb.cgi?T=JS&amp;NEWS=n&amp;CSC=Y&amp;PAGE=main&amp;D=coch</v>
      </c>
      <c r="C6" s="7" t="s">
        <v>40</v>
      </c>
    </row>
    <row r="7" spans="1:3" x14ac:dyDescent="0.25">
      <c r="A7" t="s">
        <v>6</v>
      </c>
      <c r="B7" s="2" t="str">
        <f>HYPERLINK("https://ovidsp.ovid.com/ovidweb.cgi?T=JS&amp;NEWS=n&amp;CSC=Y&amp;PAGE=main&amp;D=clcmr","https://ovidsp.ovid.com/ovidweb.cgi?T=JS&amp;NEWS=n&amp;CSC=Y&amp;PAGE=main&amp;D=clcmr")</f>
        <v>https://ovidsp.ovid.com/ovidweb.cgi?T=JS&amp;NEWS=n&amp;CSC=Y&amp;PAGE=main&amp;D=clcmr</v>
      </c>
      <c r="C7" s="7" t="s">
        <v>41</v>
      </c>
    </row>
    <row r="8" spans="1:3" x14ac:dyDescent="0.25">
      <c r="A8" t="s">
        <v>7</v>
      </c>
      <c r="B8" s="2" t="str">
        <f>HYPERLINK("https://ovidsp.ovid.com/ovidweb.cgi?T=JS&amp;NEWS=n&amp;CSC=Y&amp;PAGE=main&amp;D=dare","https://ovidsp.ovid.com/ovidweb.cgi?T=JS&amp;NEWS=n&amp;CSC=Y&amp;PAGE=main&amp;D=dare")</f>
        <v>https://ovidsp.ovid.com/ovidweb.cgi?T=JS&amp;NEWS=n&amp;CSC=Y&amp;PAGE=main&amp;D=dare</v>
      </c>
      <c r="C8" s="7" t="s">
        <v>42</v>
      </c>
    </row>
    <row r="9" spans="1:3" x14ac:dyDescent="0.25">
      <c r="A9" t="s">
        <v>8</v>
      </c>
      <c r="B9" s="2" t="str">
        <f>HYPERLINK("https://ovidsp.ovid.com/ovidweb.cgi?T=JS&amp;NEWS=n&amp;CSC=Y&amp;PAGE=main&amp;D=clhta","https://ovidsp.ovid.com/ovidweb.cgi?T=JS&amp;NEWS=n&amp;CSC=Y&amp;PAGE=main&amp;D=clhta")</f>
        <v>https://ovidsp.ovid.com/ovidweb.cgi?T=JS&amp;NEWS=n&amp;CSC=Y&amp;PAGE=main&amp;D=clhta</v>
      </c>
      <c r="C9" s="7" t="s">
        <v>43</v>
      </c>
    </row>
    <row r="10" spans="1:3" x14ac:dyDescent="0.25">
      <c r="A10" t="s">
        <v>9</v>
      </c>
      <c r="B10" s="2" t="str">
        <f>HYPERLINK("https://ovidsp.ovid.com/ovidweb.cgi?T=JS&amp;NEWS=n&amp;CSC=Y&amp;PAGE=main&amp;D=cleed","https://ovidsp.ovid.com/ovidweb.cgi?T=JS&amp;NEWS=n&amp;CSC=Y&amp;PAGE=main&amp;D=cleed")</f>
        <v>https://ovidsp.ovid.com/ovidweb.cgi?T=JS&amp;NEWS=n&amp;CSC=Y&amp;PAGE=main&amp;D=cleed</v>
      </c>
      <c r="C10" s="7" t="s">
        <v>44</v>
      </c>
    </row>
    <row r="11" spans="1:3" x14ac:dyDescent="0.25">
      <c r="A11" t="s">
        <v>10</v>
      </c>
      <c r="B11" s="2" t="str">
        <f>HYPERLINK("https://ovidsp.ovid.com/ovidweb.cgi?T=JS&amp;NEWS=n&amp;CSC=Y&amp;PAGE=main&amp;D=ebmy","https://ovidsp.ovid.com/ovidweb.cgi?T=JS&amp;NEWS=n&amp;CSC=Y&amp;PAGE=main&amp;D=ebmy")</f>
        <v>https://ovidsp.ovid.com/ovidweb.cgi?T=JS&amp;NEWS=n&amp;CSC=Y&amp;PAGE=main&amp;D=ebmy</v>
      </c>
      <c r="C11" s="7" t="s">
        <v>45</v>
      </c>
    </row>
    <row r="12" spans="1:3" x14ac:dyDescent="0.25">
      <c r="A12" t="s">
        <v>11</v>
      </c>
      <c r="B12" s="2" t="str">
        <f>HYPERLINK("https://ovidsp.ovid.com/ovidweb.cgi?T=JS&amp;NEWS=n&amp;CSC=Y&amp;PAGE=main&amp;D=oemezd","https://ovidsp.ovid.com/ovidweb.cgi?T=JS&amp;NEWS=n&amp;CSC=Y&amp;PAGE=main&amp;D=oemezd")</f>
        <v>https://ovidsp.ovid.com/ovidweb.cgi?T=JS&amp;NEWS=n&amp;CSC=Y&amp;PAGE=main&amp;D=oemezd</v>
      </c>
      <c r="C12" s="7" t="s">
        <v>46</v>
      </c>
    </row>
    <row r="13" spans="1:3" x14ac:dyDescent="0.25">
      <c r="A13" t="s">
        <v>12</v>
      </c>
      <c r="B13" s="2" t="str">
        <f>HYPERLINK("https://ovidsp.ovid.com/ovidweb.cgi?T=JS&amp;NEWS=n&amp;CSC=Y&amp;PAGE=main&amp;D=medall","https://ovidsp.ovid.com/ovidweb.cgi?T=JS&amp;NEWS=n&amp;CSC=Y&amp;PAGE=main&amp;D=medall")</f>
        <v>https://ovidsp.ovid.com/ovidweb.cgi?T=JS&amp;NEWS=n&amp;CSC=Y&amp;PAGE=main&amp;D=medall</v>
      </c>
      <c r="C13" s="7" t="s">
        <v>49</v>
      </c>
    </row>
    <row r="14" spans="1:3" x14ac:dyDescent="0.25">
      <c r="A14" t="s">
        <v>13</v>
      </c>
      <c r="B14" s="2" t="str">
        <f>HYPERLINK("https://ovidsp.ovid.com/ovidweb.cgi?T=JS&amp;NEWS=n&amp;CSC=Y&amp;PAGE=main&amp;D=psyh","https://ovidsp.ovid.com/ovidweb.cgi?T=JS&amp;NEWS=n&amp;CSC=Y&amp;PAGE=main&amp;D=psyh")</f>
        <v>https://ovidsp.ovid.com/ovidweb.cgi?T=JS&amp;NEWS=n&amp;CSC=Y&amp;PAGE=main&amp;D=psyh</v>
      </c>
      <c r="C14" s="7" t="s">
        <v>47</v>
      </c>
    </row>
    <row r="15" spans="1:3" x14ac:dyDescent="0.25">
      <c r="A15" t="s">
        <v>14</v>
      </c>
      <c r="B15" s="2" t="str">
        <f>HYPERLINK("https://ovidsp.ovid.com/ovidweb.cgi?T=JS&amp;NEWS=n&amp;CSC=Y&amp;PAGE=main&amp;D=paovft","https://ovidsp.ovid.com/ovidweb.cgi?T=JS&amp;NEWS=n&amp;CSC=Y&amp;PAGE=main&amp;D=paovft")</f>
        <v>https://ovidsp.ovid.com/ovidweb.cgi?T=JS&amp;NEWS=n&amp;CSC=Y&amp;PAGE=main&amp;D=paovft</v>
      </c>
      <c r="C15" s="7" t="s">
        <v>48</v>
      </c>
    </row>
    <row r="16" spans="1:3" x14ac:dyDescent="0.25">
      <c r="A16" t="s">
        <v>33</v>
      </c>
      <c r="B16" s="8" t="s">
        <v>34</v>
      </c>
      <c r="C16" t="s">
        <v>57</v>
      </c>
    </row>
    <row r="17" spans="1:3" x14ac:dyDescent="0.25">
      <c r="A17" s="5" t="s">
        <v>23</v>
      </c>
      <c r="B17" s="10"/>
      <c r="C17" s="3"/>
    </row>
    <row r="18" spans="1:3" s="4" customFormat="1" x14ac:dyDescent="0.25">
      <c r="A18" s="11" t="s">
        <v>24</v>
      </c>
      <c r="B18" s="12" t="s">
        <v>25</v>
      </c>
      <c r="C18" s="13" t="s">
        <v>50</v>
      </c>
    </row>
    <row r="19" spans="1:3" s="4" customFormat="1" x14ac:dyDescent="0.25">
      <c r="A19" s="14" t="s">
        <v>17</v>
      </c>
      <c r="B19" s="15" t="s">
        <v>26</v>
      </c>
      <c r="C19" s="16" t="s">
        <v>50</v>
      </c>
    </row>
    <row r="20" spans="1:3" x14ac:dyDescent="0.25">
      <c r="A20" s="17" t="s">
        <v>18</v>
      </c>
      <c r="B20" s="12" t="s">
        <v>27</v>
      </c>
      <c r="C20" s="17" t="s">
        <v>51</v>
      </c>
    </row>
    <row r="21" spans="1:3" s="6" customFormat="1" x14ac:dyDescent="0.25">
      <c r="A21" s="14" t="s">
        <v>20</v>
      </c>
      <c r="B21" s="15" t="s">
        <v>30</v>
      </c>
      <c r="C21" s="14" t="s">
        <v>52</v>
      </c>
    </row>
    <row r="22" spans="1:3" s="7" customFormat="1" x14ac:dyDescent="0.25">
      <c r="A22" s="17" t="s">
        <v>19</v>
      </c>
      <c r="B22" s="12" t="s">
        <v>29</v>
      </c>
      <c r="C22" s="17" t="s">
        <v>53</v>
      </c>
    </row>
    <row r="23" spans="1:3" x14ac:dyDescent="0.25">
      <c r="A23" s="14" t="s">
        <v>21</v>
      </c>
      <c r="B23" s="15" t="s">
        <v>32</v>
      </c>
      <c r="C23" s="14" t="s">
        <v>54</v>
      </c>
    </row>
    <row r="24" spans="1:3" x14ac:dyDescent="0.25">
      <c r="A24" s="17" t="s">
        <v>15</v>
      </c>
      <c r="B24" s="12" t="s">
        <v>28</v>
      </c>
      <c r="C24" s="17" t="s">
        <v>55</v>
      </c>
    </row>
    <row r="25" spans="1:3" x14ac:dyDescent="0.25">
      <c r="A25" s="14" t="s">
        <v>16</v>
      </c>
      <c r="B25" s="15" t="s">
        <v>31</v>
      </c>
      <c r="C25" s="14" t="s">
        <v>56</v>
      </c>
    </row>
  </sheetData>
  <hyperlinks>
    <hyperlink ref="B18" r:id="rId1" xr:uid="{00000000-0004-0000-0000-000000000000}"/>
    <hyperlink ref="B19" r:id="rId2" xr:uid="{5C48DC2F-EB22-4F34-93D0-C8801C8BBC9C}"/>
    <hyperlink ref="B20" r:id="rId3" xr:uid="{F11257B6-FE27-4958-99C5-354BFA869A62}"/>
    <hyperlink ref="B22" r:id="rId4" xr:uid="{9B3BDCDC-B7DE-4941-BBF1-ADD429474909}"/>
    <hyperlink ref="B21" r:id="rId5" xr:uid="{AB615842-82ED-4A1C-B192-87EE0F465E5E}"/>
    <hyperlink ref="B24" r:id="rId6" xr:uid="{1DBDC8B2-DEB2-414D-A164-E0CC67F5814B}"/>
    <hyperlink ref="B16" r:id="rId7" xr:uid="{4080F590-7A82-4869-814C-B195EAE73E54}"/>
  </hyperlinks>
  <pageMargins left="0.7" right="0.7" top="0.75" bottom="0.75" header="0.3" footer="0.3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DB Jumpstarts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Marie-Hélène</dc:creator>
  <cp:lastModifiedBy>Marie-Hélène Nicol</cp:lastModifiedBy>
  <dcterms:created xsi:type="dcterms:W3CDTF">2021-02-16T20:48:55Z</dcterms:created>
  <dcterms:modified xsi:type="dcterms:W3CDTF">2023-02-08T21:29:47Z</dcterms:modified>
</cp:coreProperties>
</file>